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1355" windowHeight="7935" activeTab="0"/>
  </bookViews>
  <sheets>
    <sheet name="Fumaráz" sheetId="1" r:id="rId1"/>
    <sheet name="Munka2" sheetId="2" state="hidden" r:id="rId2"/>
    <sheet name="Munka3" sheetId="3" state="hidden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<sst xmlns="http://schemas.openxmlformats.org/spreadsheetml/2006/main" count="15" uniqueCount="15">
  <si>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fumaráz</t>
  </si>
  <si>
    <t>fumársav</t>
  </si>
  <si>
    <t>almasav</t>
  </si>
  <si>
    <t>s-1</t>
  </si>
  <si>
    <t>S</t>
  </si>
  <si>
    <t>P</t>
  </si>
  <si>
    <t>Keq</t>
  </si>
  <si>
    <t>mikromol/l.s</t>
  </si>
  <si>
    <r>
      <t>V</t>
    </r>
    <r>
      <rPr>
        <vertAlign val="subscript"/>
        <sz val="10"/>
        <rFont val="Times New Roman"/>
        <family val="1"/>
      </rPr>
      <t>max</t>
    </r>
    <r>
      <rPr>
        <sz val="10"/>
        <rFont val="Arial"/>
        <family val="0"/>
      </rPr>
      <t xml:space="preserve"> mikromol/l.s</t>
    </r>
  </si>
  <si>
    <t>A fumaráz enzim az alábbi reakciót katalizálja</t>
  </si>
  <si>
    <t>Az előre és a visszafelé menő reakció kinetikai állandóit a táblázat tartalmazza.</t>
  </si>
  <si>
    <r>
      <t>E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mikromol/l</t>
    </r>
  </si>
  <si>
    <r>
      <t>K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 xml:space="preserve"> mol/dm</t>
    </r>
    <r>
      <rPr>
        <vertAlign val="superscript"/>
        <sz val="10"/>
        <rFont val="Times New Roman"/>
        <family val="1"/>
      </rPr>
      <t>3</t>
    </r>
  </si>
  <si>
    <t xml:space="preserve">Vizsgálja meg, hogy milyen fumársav (S), illetve almasav (P) bemérés esetén halad a reakció előre, </t>
  </si>
  <si>
    <t>hátra, illetve lesz egyensúlyban. Használja a léptetőket S és P változtatására.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</si>
</sst>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00"/>
  </numFmts>
  <fonts count="8">
    <font>
      <sz val="10"/>
      <name val="Arial"/>
      <family val="0"/>
    </font>
    <font>
      <sz val="11"/>
      <name val="Times New Roman"/>
      <family val="1"/>
    </font>
    <font>
      <sz val="8"/>
      <name val="Arial"/>
      <family val="0"/>
    </font>
    <font>
      <vertAlign val="subscript"/>
      <sz val="10"/>
      <name val="Arial"/>
      <family val="2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1" fontId="0" fillId="0" borderId="1" xfId="0" applyNumberFormat="1" applyBorder="1" applyAlignment="1">
      <alignment/>
    </xf>
    <xf numFmtId="167" fontId="0" fillId="0" borderId="1" xfId="0" applyNumberFormat="1" applyBorder="1" applyAlignment="1">
      <alignment/>
    </xf>
    <xf numFmtId="0" fontId="7" fillId="0" borderId="0" xfId="0" applyFont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6" fillId="2" borderId="4" xfId="0" applyNumberFormat="1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justify" vertical="top" wrapText="1"/>
    </xf>
    <xf numFmtId="11" fontId="1" fillId="0" borderId="1" xfId="0" applyNumberFormat="1" applyFont="1" applyBorder="1" applyAlignment="1">
      <alignment horizontal="justify" vertical="top" wrapText="1"/>
    </xf>
    <xf numFmtId="0" fontId="6" fillId="0" borderId="0" xfId="0" applyFont="1" applyAlignment="1">
      <alignment/>
    </xf>
    <xf numFmtId="0" fontId="0" fillId="3" borderId="0" xfId="0" applyFill="1" applyAlignment="1">
      <alignment/>
    </xf>
    <xf numFmtId="0" fontId="6" fillId="3" borderId="0" xfId="0" applyFont="1" applyFill="1" applyAlignment="1">
      <alignment/>
    </xf>
    <xf numFmtId="11" fontId="0" fillId="3" borderId="0" xfId="0" applyNumberFormat="1" applyFill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4</xdr:row>
      <xdr:rowOff>38100</xdr:rowOff>
    </xdr:from>
    <xdr:to>
      <xdr:col>6</xdr:col>
      <xdr:colOff>685800</xdr:colOff>
      <xdr:row>11</xdr:row>
      <xdr:rowOff>114300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723900"/>
          <a:ext cx="43910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tabColor indexed="52"/>
  </sheetPr>
  <dimension ref="B4:K26"/>
  <sheetViews>
    <sheetView showGridLines="0" tabSelected="1" workbookViewId="0" topLeftCell="A3">
      <selection activeCell="H25" sqref="H25"/>
    </sheetView>
  </sheetViews>
  <sheetFormatPr defaultColWidth="9.140625" defaultRowHeight="12.75"/>
  <cols>
    <col min="4" max="4" width="12.140625" style="0" customWidth="1"/>
    <col min="6" max="6" width="14.8515625" style="0" customWidth="1"/>
    <col min="7" max="7" width="18.8515625" style="0" customWidth="1"/>
    <col min="8" max="8" width="20.140625" style="0" customWidth="1"/>
    <col min="9" max="9" width="10.8515625" style="0" customWidth="1"/>
  </cols>
  <sheetData>
    <row r="4" ht="15.75">
      <c r="B4" s="3" t="s">
        <v>9</v>
      </c>
    </row>
    <row r="9" spans="9:11" ht="12.75">
      <c r="I9" s="14"/>
      <c r="J9" s="14"/>
      <c r="K9" s="14"/>
    </row>
    <row r="10" spans="9:11" ht="12.75">
      <c r="I10" s="15" t="s">
        <v>4</v>
      </c>
      <c r="J10" s="15" t="s">
        <v>5</v>
      </c>
      <c r="K10" s="15" t="s">
        <v>6</v>
      </c>
    </row>
    <row r="11" spans="9:11" ht="12.75">
      <c r="I11" s="16">
        <f>+I12*(0.0001)</f>
        <v>0.0011</v>
      </c>
      <c r="J11" s="16">
        <f>+J12*(0.00001)</f>
        <v>0.00256</v>
      </c>
      <c r="K11" s="14">
        <v>1.2</v>
      </c>
    </row>
    <row r="12" spans="9:11" ht="12.75">
      <c r="I12" s="17">
        <v>11</v>
      </c>
      <c r="J12" s="17">
        <v>256</v>
      </c>
      <c r="K12" s="14"/>
    </row>
    <row r="13" spans="2:11" ht="12.75">
      <c r="B13" s="13" t="s">
        <v>10</v>
      </c>
      <c r="C13" s="13"/>
      <c r="D13" s="13"/>
      <c r="E13" s="13"/>
      <c r="F13" s="13"/>
      <c r="G13" s="13"/>
      <c r="H13" s="13"/>
      <c r="I13" s="14"/>
      <c r="J13" s="14"/>
      <c r="K13" s="14"/>
    </row>
    <row r="14" spans="2:11" ht="12.75">
      <c r="B14" s="13" t="s">
        <v>13</v>
      </c>
      <c r="C14" s="13"/>
      <c r="D14" s="13"/>
      <c r="E14" s="13"/>
      <c r="F14" s="13"/>
      <c r="G14" s="13"/>
      <c r="H14" s="13"/>
      <c r="I14" s="14"/>
      <c r="J14" s="14"/>
      <c r="K14" s="14"/>
    </row>
    <row r="15" spans="2:11" ht="12.75">
      <c r="B15" s="13" t="s">
        <v>14</v>
      </c>
      <c r="C15" s="13"/>
      <c r="D15" s="13"/>
      <c r="E15" s="13"/>
      <c r="F15" s="13"/>
      <c r="G15" s="13"/>
      <c r="H15" s="13"/>
      <c r="I15" s="14"/>
      <c r="J15" s="14"/>
      <c r="K15" s="14"/>
    </row>
    <row r="16" spans="9:11" ht="12.75">
      <c r="I16" s="14"/>
      <c r="J16" s="14"/>
      <c r="K16" s="14"/>
    </row>
    <row r="17" spans="2:11" ht="17.25">
      <c r="B17" s="10"/>
      <c r="C17" s="10"/>
      <c r="D17" s="10" t="s">
        <v>12</v>
      </c>
      <c r="E17" s="10" t="s">
        <v>3</v>
      </c>
      <c r="F17" s="10" t="s">
        <v>11</v>
      </c>
      <c r="G17" s="10" t="s">
        <v>8</v>
      </c>
      <c r="I17" s="14"/>
      <c r="J17" s="14"/>
      <c r="K17" s="14"/>
    </row>
    <row r="18" spans="2:7" ht="15">
      <c r="B18" s="11" t="s">
        <v>0</v>
      </c>
      <c r="C18" s="11" t="s">
        <v>1</v>
      </c>
      <c r="D18" s="12">
        <v>5E-06</v>
      </c>
      <c r="E18" s="12">
        <v>800</v>
      </c>
      <c r="F18" s="1">
        <v>3.7E-05</v>
      </c>
      <c r="G18" s="2">
        <f>+E18*F18</f>
        <v>0.029599999999999998</v>
      </c>
    </row>
    <row r="19" spans="2:7" ht="15">
      <c r="B19" s="11"/>
      <c r="C19" s="11" t="s">
        <v>2</v>
      </c>
      <c r="D19" s="12">
        <v>2.5E-05</v>
      </c>
      <c r="E19" s="12">
        <v>900</v>
      </c>
      <c r="F19" s="1">
        <v>3.7E-05</v>
      </c>
      <c r="G19" s="2">
        <f>+E19*F19</f>
        <v>0.033299999999999996</v>
      </c>
    </row>
    <row r="23" ht="13.5" thickBot="1"/>
    <row r="24" spans="8:9" ht="12.75">
      <c r="H24" s="4"/>
      <c r="I24" s="5"/>
    </row>
    <row r="25" spans="8:9" ht="12.75">
      <c r="H25" s="6">
        <f>+G18*(I11-J11/K11)/(D18*(1+J11/D19)+I11)</f>
        <v>-0.018915687487116053</v>
      </c>
      <c r="I25" s="7" t="s">
        <v>7</v>
      </c>
    </row>
    <row r="26" spans="8:9" ht="13.5" thickBot="1">
      <c r="H26" s="8"/>
      <c r="I26" s="9"/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Equation.3" shapeId="192355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A1"/>
  <sheetViews>
    <sheetView workbookViewId="0" topLeftCell="A1">
      <selection activeCell="J20" sqref="J2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BME ABÉT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Sevella Béla</dc:creator>
  <cp:keywords/>
  <dc:description/>
  <cp:lastModifiedBy>Sevella Béla</cp:lastModifiedBy>
  <dcterms:created xsi:type="dcterms:W3CDTF">2010-03-22T15:07:35Z</dcterms:created>
  <dcterms:modified xsi:type="dcterms:W3CDTF">2011-04-06T11:11:50Z</dcterms:modified>
  <cp:category/>
  <cp:version/>
  <cp:contentType/>
  <cp:contentStatus/>
</cp:coreProperties>
</file>